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033-my.sharepoint.com/personal/s_lamme_amersfoort_nl/Documents/Bureaublad/"/>
    </mc:Choice>
  </mc:AlternateContent>
  <xr:revisionPtr revIDLastSave="0" documentId="8_{61DE366D-7406-4341-AF83-F0FB8378BE53}" xr6:coauthVersionLast="47" xr6:coauthVersionMax="47" xr10:uidLastSave="{00000000-0000-0000-0000-000000000000}"/>
  <bookViews>
    <workbookView xWindow="4230" yWindow="2840" windowWidth="14400" windowHeight="7360" xr2:uid="{6F7FA9ED-99E4-A446-A22F-8162F5696CB1}"/>
  </bookViews>
  <sheets>
    <sheet name="Invulinstructie" sheetId="1" r:id="rId1"/>
    <sheet name="Samenvatting" sheetId="5" r:id="rId2"/>
    <sheet name="Invulblad huisvesting" sheetId="2" r:id="rId3"/>
    <sheet name="Invulblad Inloopfunctie" sheetId="3" r:id="rId4"/>
    <sheet name="Invulblad 25 plekken (24-uur)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6" l="1"/>
  <c r="B17" i="6"/>
  <c r="B11" i="6"/>
  <c r="B3" i="5"/>
  <c r="B17" i="3"/>
  <c r="B11" i="3"/>
  <c r="B23" i="3" l="1"/>
  <c r="B4" i="5" s="1"/>
  <c r="B25" i="6"/>
  <c r="B5" i="5" s="1"/>
  <c r="B7" i="5" l="1"/>
</calcChain>
</file>

<file path=xl/sharedStrings.xml><?xml version="1.0" encoding="utf-8"?>
<sst xmlns="http://schemas.openxmlformats.org/spreadsheetml/2006/main" count="84" uniqueCount="54">
  <si>
    <t xml:space="preserve">Lees deze instructie goed door voordat u het invulformat op het betreffende tabblad gaat invullen. </t>
  </si>
  <si>
    <t>Legenda kleuren</t>
  </si>
  <si>
    <t>groene cellen dient u in te vullen</t>
  </si>
  <si>
    <t>blauwe cellen worden automatisch berekend</t>
  </si>
  <si>
    <t>Invulinstructie financiële offerte Maatschappelijke opvang</t>
  </si>
  <si>
    <t>Toelichting</t>
  </si>
  <si>
    <t>Primar proces</t>
  </si>
  <si>
    <t>Niet primair proces</t>
  </si>
  <si>
    <t>Subtotaal</t>
  </si>
  <si>
    <t>(euro's per jaar)</t>
  </si>
  <si>
    <t>(in euro's per jaar)</t>
  </si>
  <si>
    <t xml:space="preserve">Totaal bedrag te beoordelen inschrijving </t>
  </si>
  <si>
    <t>Samenvatting prijsblad te beoordelen inschrijving</t>
  </si>
  <si>
    <t>De kosten voor het leveren van de ondersteuning voor 25 plekken (24-uurs zorg)</t>
  </si>
  <si>
    <t>De kosten voor het leveren voor de ondersteuning van de Inloopvoorziening</t>
  </si>
  <si>
    <t>Huisvestingslasten</t>
  </si>
  <si>
    <t xml:space="preserve">Verwachte huisvestingslasten </t>
  </si>
  <si>
    <t>Invulblad prijsopgave huisvesting</t>
  </si>
  <si>
    <t>Invulblad prijsopgave ondersteuning Inloopfunctie</t>
  </si>
  <si>
    <t>Kosten voor een beroepskracht (productief)</t>
  </si>
  <si>
    <t>Kosten voor niet-productieve uren van de beroepskracht als gevolg van verlof, ziekte, scho-
ling en werkoverleg;</t>
  </si>
  <si>
    <t>Reis- en opleidingskosten van de beroepskracht</t>
  </si>
  <si>
    <t>Opslag % beveiligingskosten</t>
  </si>
  <si>
    <t>Opslag % als gevolg van gemeentelijke eisen, zoals rapportageverplichtingen en administratieve
verplichtingen</t>
  </si>
  <si>
    <t>Opslag overige kosten niet primair proces (overheadfuncties, algemene kosten etc)</t>
  </si>
  <si>
    <t>Aantal benodigde beroepskrachten</t>
  </si>
  <si>
    <t>Totale prijsopgave Inloopfunctie</t>
  </si>
  <si>
    <t>Totaal opslag %</t>
  </si>
  <si>
    <t>(in % per jaar)</t>
  </si>
  <si>
    <t>(in FTE's per jaar)</t>
  </si>
  <si>
    <t>Invulblad prijsopgave ondersteuning voor 25 plekken (24-uurs zorg)</t>
  </si>
  <si>
    <r>
      <t xml:space="preserve">In dit invulblad geeft u een prijsopgave van de kosten die u </t>
    </r>
    <r>
      <rPr>
        <u/>
        <sz val="12"/>
        <color theme="1"/>
        <rFont val="Calibri (Hoofdtekst)"/>
      </rPr>
      <t>per jaar</t>
    </r>
    <r>
      <rPr>
        <sz val="12"/>
        <color theme="1"/>
        <rFont val="Calibri"/>
        <family val="2"/>
        <scheme val="minor"/>
      </rPr>
      <t xml:space="preserve"> verwacht nodig te hebben om de ondersteuning voor 25 plekken (24-uurs zorg) zoals beschreven in de opdracht uit te kunnen uitvoeren. Het prijspeil bedraagt 2023. </t>
    </r>
  </si>
  <si>
    <t>Totale prijsopgave ondersteuning 25 plekken (24-uurszorg)</t>
  </si>
  <si>
    <r>
      <t xml:space="preserve">In dit invulblad geeft u een prijsopgave van de kosten die u </t>
    </r>
    <r>
      <rPr>
        <u/>
        <sz val="12"/>
        <color theme="1"/>
        <rFont val="Calibri (Hoofdtekst)"/>
      </rPr>
      <t>per jaar</t>
    </r>
    <r>
      <rPr>
        <sz val="12"/>
        <color theme="1"/>
        <rFont val="Calibri"/>
        <family val="2"/>
        <scheme val="minor"/>
      </rPr>
      <t xml:space="preserve"> verwacht nodig te hebben voor de Inloopfunctie zoals beschreven in de opdracht uit te kunnen uitvoeren. Het prijspeil bedraagt 2023. </t>
    </r>
  </si>
  <si>
    <t>U neemt zowel de kosten op voor de medewerkers die het primaire proces verzorgen (productief en niet productief) alswel de kosten voor het niet primaire proces. U neemt geen huisvestingkosten op voor het primaire proces. Deze kosten maken deel uit het invulblad huisvesting.</t>
  </si>
  <si>
    <r>
      <t xml:space="preserve">In dit invulblad geeft u een prijsopgave van de huisvestingslasten die u </t>
    </r>
    <r>
      <rPr>
        <u/>
        <sz val="12"/>
        <color theme="1"/>
        <rFont val="Calibri (Hoofdtekst)"/>
      </rPr>
      <t>per jaar</t>
    </r>
    <r>
      <rPr>
        <sz val="12"/>
        <color theme="1"/>
        <rFont val="Calibri"/>
        <family val="2"/>
        <scheme val="minor"/>
      </rPr>
      <t xml:space="preserve"> verwacht in rekening te brengen voor het aangeboden pand. Het prijspeil bedraagt 2023. </t>
    </r>
  </si>
  <si>
    <t>Tabblad samenvatting</t>
  </si>
  <si>
    <t>Dit blad wordt automatisch gevuld</t>
  </si>
  <si>
    <t>In te vullen tabbladen</t>
  </si>
  <si>
    <t>Invulblad huisvesting</t>
  </si>
  <si>
    <t>Invulblad 25 plekken (24-uur)</t>
  </si>
  <si>
    <t>Invulblad Inloopfunctie</t>
  </si>
  <si>
    <t>Definities</t>
  </si>
  <si>
    <t>Onder productief wordt verstaan: uren die direct te relateren zijn aan de ondersteuning aan cliënten. Administratie van clientdossiers valt hier ook onder.</t>
  </si>
  <si>
    <t>Onder primair proces wordt verstaan: de ondersteuning die geboden dient te worden voor de gevraagde functiedoor beroepskrachten en die direct toeziet op clienten</t>
  </si>
  <si>
    <t>Onder niet primair proces wordt verstaan: de kosten die nodig zijn voor de instandhouding van de dienstverlening maar die niet direct te relateren zijn aan de ondersteuning van clienten (overhead, algemene kosten etc).</t>
  </si>
  <si>
    <t>(in euro's per jaar voor 1 fte)</t>
  </si>
  <si>
    <r>
      <t xml:space="preserve">Huivestingslasten van het aangeboden pand indien </t>
    </r>
    <r>
      <rPr>
        <u/>
        <sz val="12"/>
        <color theme="1"/>
        <rFont val="Calibri (Hoofdtekst)"/>
      </rPr>
      <t>geen dekking</t>
    </r>
    <r>
      <rPr>
        <sz val="12"/>
        <color theme="1"/>
        <rFont val="Calibri"/>
        <family val="2"/>
        <scheme val="minor"/>
      </rPr>
      <t xml:space="preserve"> wordt ontvangen voor de initiele investering</t>
    </r>
  </si>
  <si>
    <t>Materiele kosten voor een cliënt
(kosten voor voeding etc.)</t>
  </si>
  <si>
    <t>Totale materiële kosten clienten</t>
  </si>
  <si>
    <t>(in euro's per plek, per jaar)</t>
  </si>
  <si>
    <t>(in euro's voor 25 plekken, per jaar)</t>
  </si>
  <si>
    <t>Materiele kosten voor de cliënten van de inloopfunctie
(kosten voor voeding etc.)</t>
  </si>
  <si>
    <t>(in euro's voor de inloopfunctie als totaal, per jaar)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</si>
</sst>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\ * #,##0.00_);_(&quot;€&quot;\ * \(#,##0.00\);_(&quot;€&quot;\ * &quot;-&quot;??_);_(@_)"/>
    <numFmt numFmtId="165" formatCode="_ [$€-413]\ * #,##0.00_ ;_ [$€-413]\ * \-#,##0.00_ ;_ [$€-413]\ * &quot;-&quot;??_ ;_ @_ "/>
    <numFmt numFmtId="166" formatCode="#,##0.0_ ;\-#,##0.0\ "/>
  </numFmts>
  <fonts count="1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4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b/>
      <sz val="22"/>
      <color rgb="FF5B9BD5"/>
      <name val="Calibri"/>
      <family val="2"/>
    </font>
    <font>
      <u/>
      <sz val="12"/>
      <color theme="1"/>
      <name val="Calibri (Hoofdtekst)"/>
    </font>
    <font>
      <sz val="12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6E0B4"/>
        <bgColor rgb="FF000000"/>
      </patternFill>
    </fill>
    <fill>
      <patternFill patternType="solid">
        <fgColor rgb="FF9BC2E6"/>
        <bgColor rgb="FF000000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9" fontId="8" fillId="3" borderId="2" xfId="3" applyNumberFormat="1" applyFont="1" applyFill="1" applyBorder="1" applyAlignment="1">
      <alignment horizontal="center" vertical="center"/>
    </xf>
    <xf numFmtId="1" fontId="9" fillId="4" borderId="2" xfId="2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164" fontId="9" fillId="4" borderId="2" xfId="1" applyFont="1" applyFill="1" applyBorder="1" applyAlignment="1">
      <alignment horizontal="center" vertical="center"/>
    </xf>
    <xf numFmtId="164" fontId="12" fillId="4" borderId="2" xfId="1" applyFont="1" applyFill="1" applyBorder="1" applyAlignment="1">
      <alignment horizontal="center" vertical="center"/>
    </xf>
    <xf numFmtId="9" fontId="9" fillId="4" borderId="2" xfId="2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65" fontId="8" fillId="3" borderId="2" xfId="3" applyNumberFormat="1" applyFont="1" applyFill="1" applyBorder="1" applyAlignment="1" applyProtection="1">
      <alignment horizontal="center" vertical="center"/>
      <protection locked="0"/>
    </xf>
    <xf numFmtId="164" fontId="8" fillId="3" borderId="2" xfId="1" applyFont="1" applyFill="1" applyBorder="1" applyAlignment="1" applyProtection="1">
      <alignment horizontal="center" vertical="center"/>
      <protection locked="0"/>
    </xf>
    <xf numFmtId="9" fontId="8" fillId="3" borderId="2" xfId="2" applyFont="1" applyFill="1" applyBorder="1" applyAlignment="1" applyProtection="1">
      <alignment horizontal="center" vertical="center"/>
      <protection locked="0"/>
    </xf>
    <xf numFmtId="166" fontId="8" fillId="3" borderId="2" xfId="3" applyNumberFormat="1" applyFont="1" applyFill="1" applyBorder="1" applyAlignment="1" applyProtection="1">
      <alignment horizontal="center" vertical="center"/>
      <protection locked="0"/>
    </xf>
    <xf numFmtId="164" fontId="13" fillId="4" borderId="2" xfId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10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</cellXfs>
  <cellStyles count="4">
    <cellStyle name="Invoer" xfId="3" builtinId="20"/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76575-9135-494F-BB2D-7216E9B85664}">
  <dimension ref="A1:C16"/>
  <sheetViews>
    <sheetView tabSelected="1" workbookViewId="0">
      <selection activeCell="C15" sqref="C15"/>
    </sheetView>
  </sheetViews>
  <sheetFormatPr defaultColWidth="10.6640625" defaultRowHeight="15.5"/>
  <cols>
    <col min="1" max="1" width="43.6640625" customWidth="1"/>
    <col min="3" max="3" width="75.1640625" customWidth="1"/>
  </cols>
  <sheetData>
    <row r="1" spans="1:3" ht="16" customHeight="1">
      <c r="A1" s="20" t="s">
        <v>4</v>
      </c>
      <c r="B1" s="20"/>
      <c r="C1" s="20"/>
    </row>
    <row r="2" spans="1:3">
      <c r="A2" s="20"/>
      <c r="B2" s="20"/>
      <c r="C2" s="20"/>
    </row>
    <row r="3" spans="1:3">
      <c r="A3" s="3"/>
      <c r="B3" s="3"/>
      <c r="C3" s="3"/>
    </row>
    <row r="4" spans="1:3">
      <c r="A4" s="21" t="s">
        <v>0</v>
      </c>
      <c r="B4" s="21"/>
      <c r="C4" s="21"/>
    </row>
    <row r="5" spans="1:3">
      <c r="A5" s="3"/>
      <c r="B5" s="3"/>
      <c r="C5" s="3"/>
    </row>
    <row r="6" spans="1:3">
      <c r="A6" s="3" t="s">
        <v>1</v>
      </c>
      <c r="B6" s="3"/>
      <c r="C6" s="3"/>
    </row>
    <row r="7" spans="1:3">
      <c r="A7" s="4" t="s">
        <v>2</v>
      </c>
      <c r="B7" s="3"/>
      <c r="C7" s="3"/>
    </row>
    <row r="8" spans="1:3">
      <c r="A8" s="5" t="s">
        <v>3</v>
      </c>
      <c r="B8" s="3"/>
      <c r="C8" s="3"/>
    </row>
    <row r="10" spans="1:3">
      <c r="A10" s="3" t="s">
        <v>36</v>
      </c>
      <c r="C10" s="3" t="s">
        <v>42</v>
      </c>
    </row>
    <row r="11" spans="1:3">
      <c r="A11" t="s">
        <v>37</v>
      </c>
      <c r="C11" t="s">
        <v>44</v>
      </c>
    </row>
    <row r="13" spans="1:3">
      <c r="A13" s="3" t="s">
        <v>38</v>
      </c>
      <c r="C13" t="s">
        <v>45</v>
      </c>
    </row>
    <row r="14" spans="1:3">
      <c r="A14" t="s">
        <v>39</v>
      </c>
    </row>
    <row r="15" spans="1:3">
      <c r="A15" t="s">
        <v>41</v>
      </c>
      <c r="C15" t="s">
        <v>43</v>
      </c>
    </row>
    <row r="16" spans="1:3">
      <c r="A16" t="s">
        <v>40</v>
      </c>
    </row>
  </sheetData>
  <sheetProtection algorithmName="SHA-512" hashValue="CxObObyYdkfgDF9yPhfCJlG6YRiqqU/ogdWCdXmrvOfw+pDpRBWgK0IOlrp3EEEvjYwZN0lr2PAFggTM/G2GXg==" saltValue="AXjso4fZcu8Og3jILGdu6A==" spinCount="100000" sheet="1" objects="1" scenarios="1"/>
  <mergeCells count="2">
    <mergeCell ref="A1:C2"/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E87F-4F52-FC4B-8A7D-686EC1D5B80B}">
  <dimension ref="A1:D8"/>
  <sheetViews>
    <sheetView workbookViewId="0">
      <selection activeCell="B4" sqref="B4"/>
    </sheetView>
  </sheetViews>
  <sheetFormatPr defaultColWidth="51.5" defaultRowHeight="26"/>
  <cols>
    <col min="1" max="1" width="40.6640625" style="2" customWidth="1"/>
    <col min="2" max="2" width="23.5" style="2" customWidth="1"/>
    <col min="3" max="3" width="31.6640625" style="2" customWidth="1"/>
    <col min="4" max="4" width="17" style="2" customWidth="1"/>
    <col min="5" max="16384" width="51.5" style="2"/>
  </cols>
  <sheetData>
    <row r="1" spans="1:4">
      <c r="A1" s="22" t="s">
        <v>12</v>
      </c>
      <c r="B1" s="23"/>
      <c r="C1" s="23"/>
      <c r="D1" s="24"/>
    </row>
    <row r="2" spans="1:4">
      <c r="A2" s="1"/>
      <c r="B2" s="1"/>
      <c r="C2" s="1"/>
      <c r="D2" s="1"/>
    </row>
    <row r="3" spans="1:4" ht="46.5">
      <c r="A3" s="8" t="s">
        <v>47</v>
      </c>
      <c r="B3" s="11">
        <f>'Invulblad huisvesting'!B7</f>
        <v>0</v>
      </c>
      <c r="C3" t="s">
        <v>9</v>
      </c>
      <c r="D3" s="1"/>
    </row>
    <row r="4" spans="1:4" ht="31">
      <c r="A4" s="8" t="s">
        <v>14</v>
      </c>
      <c r="B4" s="11">
        <f>'Invulblad Inloopfunctie'!B23</f>
        <v>0</v>
      </c>
      <c r="C4" t="s">
        <v>9</v>
      </c>
      <c r="D4" s="1"/>
    </row>
    <row r="5" spans="1:4" ht="31">
      <c r="A5" s="8" t="s">
        <v>13</v>
      </c>
      <c r="B5" s="11">
        <f>'Invulblad 25 plekken (24-uur)'!B25</f>
        <v>0</v>
      </c>
      <c r="C5" t="s">
        <v>9</v>
      </c>
      <c r="D5" s="1"/>
    </row>
    <row r="6" spans="1:4">
      <c r="A6" s="1"/>
      <c r="B6" s="1"/>
      <c r="C6" s="1"/>
      <c r="D6" s="1"/>
    </row>
    <row r="7" spans="1:4">
      <c r="A7" s="6" t="s">
        <v>11</v>
      </c>
      <c r="B7" s="18">
        <f>SUM(B3:B5)</f>
        <v>0</v>
      </c>
      <c r="C7" t="s">
        <v>9</v>
      </c>
      <c r="D7" s="1"/>
    </row>
    <row r="8" spans="1:4">
      <c r="A8" s="1"/>
      <c r="B8" s="1"/>
      <c r="C8" s="1"/>
      <c r="D8" s="1"/>
    </row>
  </sheetData>
  <sheetProtection algorithmName="SHA-512" hashValue="FnfPCozlBgc9CaCyoGpqEbJVBwHogw4H3tfELpdW6WE8SkokYULJcfor7m4AcGms7U8hu4SZzIm0XIVatKSErA==" saltValue="EsBJ9dAobHMQxB3C1KCTTQ==" spinCount="100000" sheet="1" objects="1" scenarios="1"/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2FBF4-2D9D-DD46-99A8-7D30E48AD9A5}">
  <dimension ref="A1:D7"/>
  <sheetViews>
    <sheetView workbookViewId="0">
      <selection activeCell="A9" sqref="A9"/>
    </sheetView>
  </sheetViews>
  <sheetFormatPr defaultColWidth="10.6640625" defaultRowHeight="15.5"/>
  <cols>
    <col min="1" max="1" width="30.1640625" customWidth="1"/>
    <col min="2" max="2" width="12.58203125" bestFit="1" customWidth="1"/>
  </cols>
  <sheetData>
    <row r="1" spans="1:4" ht="21">
      <c r="A1" s="22" t="s">
        <v>17</v>
      </c>
      <c r="B1" s="23"/>
      <c r="C1" s="23"/>
      <c r="D1" s="24"/>
    </row>
    <row r="3" spans="1:4">
      <c r="A3" s="6" t="s">
        <v>5</v>
      </c>
    </row>
    <row r="4" spans="1:4">
      <c r="A4" t="s">
        <v>35</v>
      </c>
    </row>
    <row r="5" spans="1:4">
      <c r="A5" s="6"/>
    </row>
    <row r="6" spans="1:4">
      <c r="A6" s="6" t="s">
        <v>15</v>
      </c>
    </row>
    <row r="7" spans="1:4">
      <c r="A7" s="8" t="s">
        <v>16</v>
      </c>
      <c r="B7" s="14">
        <v>0</v>
      </c>
      <c r="C7" t="s">
        <v>10</v>
      </c>
    </row>
  </sheetData>
  <sheetProtection algorithmName="SHA-512" hashValue="udub6zT/9csmgWyXSaH/98DPEx5Yq1+Mw2ivUEy49pGVMkClE37T2DMeSxpPFGVYuY5Gxl8zGG0iKaZWjFCpCA==" saltValue="1H+qCWD6DfK3DBuyop8Q4Q==" spinCount="100000" sheet="1" objects="1" scenarios="1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4F37-5BE4-5C45-8038-143CD7846E11}">
  <dimension ref="A1:D23"/>
  <sheetViews>
    <sheetView topLeftCell="A15" workbookViewId="0">
      <selection activeCell="B23" sqref="B23"/>
    </sheetView>
  </sheetViews>
  <sheetFormatPr defaultColWidth="10.6640625" defaultRowHeight="15.5"/>
  <cols>
    <col min="1" max="1" width="31.5" customWidth="1"/>
    <col min="2" max="2" width="14.33203125" customWidth="1"/>
    <col min="4" max="4" width="42" customWidth="1"/>
  </cols>
  <sheetData>
    <row r="1" spans="1:4" ht="21">
      <c r="A1" s="22" t="s">
        <v>18</v>
      </c>
      <c r="B1" s="23"/>
      <c r="C1" s="23"/>
      <c r="D1" s="24"/>
    </row>
    <row r="3" spans="1:4">
      <c r="A3" s="6" t="s">
        <v>5</v>
      </c>
    </row>
    <row r="4" spans="1:4">
      <c r="A4" t="s">
        <v>33</v>
      </c>
    </row>
    <row r="5" spans="1:4">
      <c r="A5" t="s">
        <v>34</v>
      </c>
    </row>
    <row r="7" spans="1:4">
      <c r="A7" s="6" t="s">
        <v>6</v>
      </c>
    </row>
    <row r="8" spans="1:4" ht="31">
      <c r="A8" s="8" t="s">
        <v>19</v>
      </c>
      <c r="B8" s="15">
        <v>0</v>
      </c>
      <c r="C8" t="s">
        <v>46</v>
      </c>
    </row>
    <row r="9" spans="1:4" ht="62">
      <c r="A9" s="8" t="s">
        <v>20</v>
      </c>
      <c r="B9" s="15">
        <v>0</v>
      </c>
      <c r="C9" t="s">
        <v>46</v>
      </c>
    </row>
    <row r="10" spans="1:4" ht="31">
      <c r="A10" s="8" t="s">
        <v>21</v>
      </c>
      <c r="B10" s="15">
        <v>0</v>
      </c>
      <c r="C10" t="s">
        <v>46</v>
      </c>
    </row>
    <row r="11" spans="1:4">
      <c r="A11" s="9" t="s">
        <v>8</v>
      </c>
      <c r="B11" s="10">
        <f>SUM(B8:B10)</f>
        <v>0</v>
      </c>
    </row>
    <row r="13" spans="1:4">
      <c r="A13" s="9" t="s">
        <v>7</v>
      </c>
    </row>
    <row r="14" spans="1:4">
      <c r="A14" s="8" t="s">
        <v>22</v>
      </c>
      <c r="B14" s="16">
        <v>0</v>
      </c>
      <c r="C14" t="s">
        <v>28</v>
      </c>
    </row>
    <row r="15" spans="1:4" ht="78" customHeight="1">
      <c r="A15" s="7" t="s">
        <v>23</v>
      </c>
      <c r="B15" s="16">
        <v>0</v>
      </c>
      <c r="C15" t="s">
        <v>28</v>
      </c>
    </row>
    <row r="16" spans="1:4" ht="46.5">
      <c r="A16" s="7" t="s">
        <v>24</v>
      </c>
      <c r="B16" s="16">
        <v>0</v>
      </c>
      <c r="C16" t="s">
        <v>28</v>
      </c>
    </row>
    <row r="17" spans="1:3">
      <c r="A17" s="6" t="s">
        <v>27</v>
      </c>
      <c r="B17" s="12">
        <f>SUM(B14:B16)</f>
        <v>0</v>
      </c>
    </row>
    <row r="18" spans="1:3">
      <c r="A18" s="6"/>
    </row>
    <row r="19" spans="1:3">
      <c r="A19" s="6" t="s">
        <v>25</v>
      </c>
      <c r="B19" s="17">
        <v>0</v>
      </c>
      <c r="C19" t="s">
        <v>29</v>
      </c>
    </row>
    <row r="21" spans="1:3" ht="46.5">
      <c r="A21" s="7" t="s">
        <v>52</v>
      </c>
      <c r="B21" s="15">
        <v>0</v>
      </c>
      <c r="C21" t="s">
        <v>53</v>
      </c>
    </row>
    <row r="23" spans="1:3">
      <c r="A23" s="6" t="s">
        <v>26</v>
      </c>
      <c r="B23" s="10">
        <f>((B11*(1+B17))*B19)+B21</f>
        <v>0</v>
      </c>
      <c r="C23" t="s">
        <v>10</v>
      </c>
    </row>
  </sheetData>
  <sheetProtection algorithmName="SHA-512" hashValue="/zFozMI9YyODpzkak2JktLIxzlmdO9o8VQw2cvppHBMzwVpZZ3RkQCuujQkCBPtXIyqVmIacjYeTKHVNJb21qA==" saltValue="sVFzhOz5ymXylqHK7d38gQ==" spinCount="100000" sheet="1" objects="1" scenarios="1"/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760A-48A7-4B2C-9C22-C96F468AF845}">
  <dimension ref="A1:D25"/>
  <sheetViews>
    <sheetView topLeftCell="A16" workbookViewId="0">
      <selection activeCell="A21" sqref="A21:E23"/>
    </sheetView>
  </sheetViews>
  <sheetFormatPr defaultColWidth="10.6640625" defaultRowHeight="15.5"/>
  <cols>
    <col min="1" max="1" width="31.5" customWidth="1"/>
    <col min="2" max="2" width="15.33203125" customWidth="1"/>
    <col min="4" max="4" width="42" customWidth="1"/>
  </cols>
  <sheetData>
    <row r="1" spans="1:4" ht="21">
      <c r="A1" s="22" t="s">
        <v>30</v>
      </c>
      <c r="B1" s="23"/>
      <c r="C1" s="23"/>
      <c r="D1" s="24"/>
    </row>
    <row r="3" spans="1:4">
      <c r="A3" s="6" t="s">
        <v>5</v>
      </c>
    </row>
    <row r="4" spans="1:4">
      <c r="A4" t="s">
        <v>31</v>
      </c>
    </row>
    <row r="5" spans="1:4">
      <c r="A5" t="s">
        <v>34</v>
      </c>
    </row>
    <row r="7" spans="1:4">
      <c r="A7" s="6" t="s">
        <v>6</v>
      </c>
    </row>
    <row r="8" spans="1:4" ht="31">
      <c r="A8" s="8" t="s">
        <v>19</v>
      </c>
      <c r="B8" s="15">
        <v>0</v>
      </c>
      <c r="C8" t="s">
        <v>46</v>
      </c>
    </row>
    <row r="9" spans="1:4" ht="62">
      <c r="A9" s="8" t="s">
        <v>20</v>
      </c>
      <c r="B9" s="15">
        <v>0</v>
      </c>
      <c r="C9" t="s">
        <v>46</v>
      </c>
    </row>
    <row r="10" spans="1:4" ht="31">
      <c r="A10" s="8" t="s">
        <v>21</v>
      </c>
      <c r="B10" s="15">
        <v>0</v>
      </c>
      <c r="C10" t="s">
        <v>46</v>
      </c>
    </row>
    <row r="11" spans="1:4">
      <c r="A11" s="9" t="s">
        <v>8</v>
      </c>
      <c r="B11" s="10">
        <f>SUM(B8:B10)</f>
        <v>0</v>
      </c>
    </row>
    <row r="13" spans="1:4">
      <c r="A13" s="9" t="s">
        <v>7</v>
      </c>
    </row>
    <row r="14" spans="1:4">
      <c r="A14" s="8" t="s">
        <v>22</v>
      </c>
      <c r="B14" s="16">
        <v>0</v>
      </c>
      <c r="C14" t="s">
        <v>28</v>
      </c>
    </row>
    <row r="15" spans="1:4" ht="78" customHeight="1">
      <c r="A15" s="7" t="s">
        <v>23</v>
      </c>
      <c r="B15" s="16">
        <v>0</v>
      </c>
      <c r="C15" t="s">
        <v>28</v>
      </c>
    </row>
    <row r="16" spans="1:4" ht="46.5">
      <c r="A16" s="7" t="s">
        <v>24</v>
      </c>
      <c r="B16" s="16">
        <v>0</v>
      </c>
      <c r="C16" t="s">
        <v>28</v>
      </c>
    </row>
    <row r="17" spans="1:3">
      <c r="A17" s="6" t="s">
        <v>27</v>
      </c>
      <c r="B17" s="12">
        <f>SUM(B14:B16)</f>
        <v>0</v>
      </c>
    </row>
    <row r="18" spans="1:3">
      <c r="A18" s="6"/>
    </row>
    <row r="19" spans="1:3">
      <c r="A19" s="6" t="s">
        <v>25</v>
      </c>
      <c r="B19" s="17">
        <v>0</v>
      </c>
      <c r="C19" t="s">
        <v>29</v>
      </c>
    </row>
    <row r="21" spans="1:3" ht="31">
      <c r="A21" s="7" t="s">
        <v>48</v>
      </c>
      <c r="B21" s="15">
        <v>0</v>
      </c>
      <c r="C21" t="s">
        <v>50</v>
      </c>
    </row>
    <row r="23" spans="1:3">
      <c r="A23" s="19" t="s">
        <v>49</v>
      </c>
      <c r="B23" s="10">
        <f>B21*25</f>
        <v>0</v>
      </c>
      <c r="C23" t="s">
        <v>51</v>
      </c>
    </row>
    <row r="25" spans="1:3" ht="31">
      <c r="A25" s="9" t="s">
        <v>32</v>
      </c>
      <c r="B25" s="10">
        <f>((B11*(1+B17))*B19)+B23</f>
        <v>0</v>
      </c>
      <c r="C25" s="13" t="s">
        <v>10</v>
      </c>
    </row>
  </sheetData>
  <sheetProtection algorithmName="SHA-512" hashValue="BfyBK9X/sSjubwM++tVmZdcvv36mdg5TVFvbpXOtfjhs4ec75tb4jzouD09H5S4H+ODzKeFJbf2cg7Un9gg5xQ==" saltValue="ndDh3pebVVGy0QIOEyTh2A==" spinCount="100000" sheet="1" objects="1" scenarios="1"/>
  <mergeCells count="1">
    <mergeCell ref="A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32AA3FA01F64C91CB07C57E30DE91" ma:contentTypeVersion="0" ma:contentTypeDescription="Een nieuw document maken." ma:contentTypeScope="" ma:versionID="222c35d579448ff734d1d3876aa091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807829-EECD-4AF7-A74B-2239922E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E0B62C-BC3C-44F5-BFD9-DF2058AE5F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62BAD7-9399-41DD-BF3D-78769E04BFE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Invulinstructie</vt:lpstr>
      <vt:lpstr>Samenvatting</vt:lpstr>
      <vt:lpstr>Invulblad huisvesting</vt:lpstr>
      <vt:lpstr>Invulblad Inloopfunctie</vt:lpstr>
      <vt:lpstr>Invulblad 25 plekken (24-uur)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Simon Lamme</cp:lastModifiedBy>
  <dcterms:created xsi:type="dcterms:W3CDTF">2023-09-11T13:37:55Z</dcterms:created>
  <dcterms:modified xsi:type="dcterms:W3CDTF">2023-12-15T10:18:04Z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0x0101005F032AA3FA01F64C91CB07C57E30DE91</vt:lpwstr>
  </property>
</Properties>
</file>