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-WW\Economie en Wonen\energiecrisis\"/>
    </mc:Choice>
  </mc:AlternateContent>
  <xr:revisionPtr revIDLastSave="0" documentId="13_ncr:1_{BC7072DB-B9E8-487D-ACC8-1B476A64CFE7}" xr6:coauthVersionLast="47" xr6:coauthVersionMax="47" xr10:uidLastSave="{00000000-0000-0000-0000-000000000000}"/>
  <bookViews>
    <workbookView xWindow="-110" yWindow="-110" windowWidth="19420" windowHeight="10420" xr2:uid="{6C7F9737-4378-44D3-A30A-A3C804E985B3}"/>
  </bookViews>
  <sheets>
    <sheet name="rekentoo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21" i="2"/>
  <c r="H20" i="2"/>
  <c r="H15" i="2"/>
  <c r="H13" i="2"/>
  <c r="H12" i="2"/>
  <c r="D8" i="2"/>
  <c r="D5" i="2"/>
  <c r="H14" i="2" l="1"/>
  <c r="H16" i="2" s="1"/>
  <c r="H17" i="2" s="1"/>
  <c r="H22" i="2"/>
  <c r="H24" i="2" l="1"/>
  <c r="H25" i="2" s="1"/>
  <c r="H27" i="2" s="1"/>
</calcChain>
</file>

<file path=xl/sharedStrings.xml><?xml version="1.0" encoding="utf-8"?>
<sst xmlns="http://schemas.openxmlformats.org/spreadsheetml/2006/main" count="51" uniqueCount="38">
  <si>
    <t>KWH</t>
  </si>
  <si>
    <t>A</t>
  </si>
  <si>
    <t>B</t>
  </si>
  <si>
    <t>D</t>
  </si>
  <si>
    <t>label</t>
  </si>
  <si>
    <t>L = K * 50%</t>
  </si>
  <si>
    <t xml:space="preserve">rekenvoorbeeld </t>
  </si>
  <si>
    <t>laagste prijs elekta 2022</t>
  </si>
  <si>
    <t>hoogste prijs elektra 2022</t>
  </si>
  <si>
    <t xml:space="preserve">verschil </t>
  </si>
  <si>
    <t>verbruik elektra 2021</t>
  </si>
  <si>
    <t>E = D * 6/12 * C</t>
  </si>
  <si>
    <t>basisstijging volgens berekening</t>
  </si>
  <si>
    <t>subsidiebedrag elektra</t>
  </si>
  <si>
    <t>F = E * 50%</t>
  </si>
  <si>
    <t>laagste prijs gas 2022</t>
  </si>
  <si>
    <t>m3</t>
  </si>
  <si>
    <t>hoogste prijs gas 2022</t>
  </si>
  <si>
    <t>verbruik gas 2021</t>
  </si>
  <si>
    <t>G</t>
  </si>
  <si>
    <t xml:space="preserve">totale subsidie </t>
  </si>
  <si>
    <t>H</t>
  </si>
  <si>
    <t>I = H - G</t>
  </si>
  <si>
    <t>C = B - A</t>
  </si>
  <si>
    <t>J</t>
  </si>
  <si>
    <t>K = J * 6/12 * I</t>
  </si>
  <si>
    <t>M</t>
  </si>
  <si>
    <t>subsidiebedrag gas</t>
  </si>
  <si>
    <t>invulvelden</t>
  </si>
  <si>
    <t>€ per KWH</t>
  </si>
  <si>
    <t xml:space="preserve">€ per KWH  </t>
  </si>
  <si>
    <t>€ per m3</t>
  </si>
  <si>
    <t>aantal KWH</t>
  </si>
  <si>
    <t>aantal m3</t>
  </si>
  <si>
    <t xml:space="preserve"> uitgedrukt in euro's en centen, bijvoorbeeld € 0,30</t>
  </si>
  <si>
    <t>uitgedrukt in euro's en centen, bijvoorbeeld € 0,80</t>
  </si>
  <si>
    <t>Deze rekentool is per pand. Het drempelbedrag subsidie is € 1.000 voor de totale aanvraag. Blijft uw totale subsidie onder de € 1.000, dan komt u niet in aanmerking voor subsidie. Heeft u verschillende panden waarvoor u subsidie aanvraagt, dan worden de bedragen bij elkaar opgeteld.</t>
  </si>
  <si>
    <t xml:space="preserve">Het maximum bedrag aan subsidie is € 7.000 per pand, met een maximum van € 21.000,-.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</si>
</sst>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0" fillId="2" borderId="1" xfId="0" applyFill="1" applyBorder="1"/>
    <xf numFmtId="0" fontId="0" fillId="2" borderId="0" xfId="0" applyFill="1" applyBorder="1"/>
    <xf numFmtId="0" fontId="0" fillId="3" borderId="1" xfId="0" applyFill="1" applyBorder="1"/>
    <xf numFmtId="0" fontId="2" fillId="2" borderId="0" xfId="0" applyFont="1" applyFill="1" applyBorder="1"/>
    <xf numFmtId="44" fontId="2" fillId="4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8E6B-D72E-4350-AAA4-A10A31FAC0BA}">
  <dimension ref="D2:J39"/>
  <sheetViews>
    <sheetView tabSelected="1" topLeftCell="D16" workbookViewId="0">
      <selection activeCell="E30" sqref="E30"/>
    </sheetView>
  </sheetViews>
  <sheetFormatPr defaultColWidth="9.1796875" defaultRowHeight="14.5" x14ac:dyDescent="0.35"/>
  <cols>
    <col min="1" max="3" width="9.1796875" style="1"/>
    <col min="4" max="4" width="24.453125" style="1" customWidth="1"/>
    <col min="5" max="5" width="9.1796875" style="1"/>
    <col min="6" max="6" width="13.26953125" style="1" customWidth="1"/>
    <col min="7" max="7" width="12.453125" style="1" customWidth="1"/>
    <col min="8" max="8" width="14.26953125" style="1" customWidth="1"/>
    <col min="9" max="9" width="9.1796875" style="1"/>
    <col min="10" max="10" width="12.54296875" style="1" customWidth="1"/>
    <col min="11" max="16384" width="9.1796875" style="1"/>
  </cols>
  <sheetData>
    <row r="2" spans="4:9" x14ac:dyDescent="0.35">
      <c r="D2" s="9" t="s">
        <v>28</v>
      </c>
      <c r="E2" s="7"/>
    </row>
    <row r="3" spans="4:9" x14ac:dyDescent="0.35">
      <c r="D3" s="6" t="s">
        <v>7</v>
      </c>
      <c r="E3" s="8">
        <v>0.3</v>
      </c>
      <c r="F3" s="1" t="s">
        <v>30</v>
      </c>
      <c r="G3" s="1" t="s">
        <v>34</v>
      </c>
    </row>
    <row r="4" spans="4:9" x14ac:dyDescent="0.35">
      <c r="D4" s="6" t="s">
        <v>8</v>
      </c>
      <c r="E4" s="8">
        <v>1</v>
      </c>
      <c r="F4" s="1" t="s">
        <v>29</v>
      </c>
    </row>
    <row r="5" spans="4:9" x14ac:dyDescent="0.35">
      <c r="D5" s="6" t="str">
        <f>E15</f>
        <v>verbruik elektra 2021</v>
      </c>
      <c r="E5" s="8"/>
      <c r="F5" s="1" t="s">
        <v>32</v>
      </c>
    </row>
    <row r="6" spans="4:9" x14ac:dyDescent="0.35">
      <c r="D6" s="6" t="s">
        <v>15</v>
      </c>
      <c r="E6" s="8"/>
      <c r="F6" s="1" t="s">
        <v>31</v>
      </c>
      <c r="G6" s="1" t="s">
        <v>35</v>
      </c>
    </row>
    <row r="7" spans="4:9" x14ac:dyDescent="0.35">
      <c r="D7" s="6" t="s">
        <v>17</v>
      </c>
      <c r="E7" s="8"/>
      <c r="F7" s="1" t="s">
        <v>31</v>
      </c>
    </row>
    <row r="8" spans="4:9" x14ac:dyDescent="0.35">
      <c r="D8" s="6" t="str">
        <f>E23</f>
        <v>verbruik gas 2021</v>
      </c>
      <c r="E8" s="8"/>
      <c r="F8" s="1" t="s">
        <v>33</v>
      </c>
    </row>
    <row r="11" spans="4:9" x14ac:dyDescent="0.35">
      <c r="D11" s="1" t="s">
        <v>4</v>
      </c>
      <c r="E11" s="2" t="s">
        <v>6</v>
      </c>
    </row>
    <row r="12" spans="4:9" x14ac:dyDescent="0.35">
      <c r="D12" s="2" t="s">
        <v>1</v>
      </c>
      <c r="E12" s="1" t="s">
        <v>7</v>
      </c>
      <c r="H12" s="3">
        <f>E3</f>
        <v>0.3</v>
      </c>
      <c r="I12" s="1" t="s">
        <v>0</v>
      </c>
    </row>
    <row r="13" spans="4:9" x14ac:dyDescent="0.35">
      <c r="D13" s="2" t="s">
        <v>2</v>
      </c>
      <c r="E13" s="1" t="s">
        <v>8</v>
      </c>
      <c r="F13" s="3"/>
      <c r="H13" s="4">
        <f>E4</f>
        <v>1</v>
      </c>
      <c r="I13" s="1" t="s">
        <v>0</v>
      </c>
    </row>
    <row r="14" spans="4:9" x14ac:dyDescent="0.35">
      <c r="D14" s="2" t="s">
        <v>23</v>
      </c>
      <c r="E14" s="1" t="s">
        <v>9</v>
      </c>
      <c r="H14" s="4">
        <f>H13-H12</f>
        <v>0.7</v>
      </c>
      <c r="I14" s="1" t="s">
        <v>0</v>
      </c>
    </row>
    <row r="15" spans="4:9" x14ac:dyDescent="0.35">
      <c r="D15" s="2" t="s">
        <v>3</v>
      </c>
      <c r="E15" s="1" t="s">
        <v>10</v>
      </c>
      <c r="H15" s="1">
        <f>E5</f>
        <v>0</v>
      </c>
      <c r="I15" s="1" t="s">
        <v>0</v>
      </c>
    </row>
    <row r="16" spans="4:9" x14ac:dyDescent="0.35">
      <c r="D16" s="2" t="s">
        <v>11</v>
      </c>
      <c r="E16" s="1" t="s">
        <v>12</v>
      </c>
      <c r="H16" s="4">
        <f>H15*6/12*H14</f>
        <v>0</v>
      </c>
    </row>
    <row r="17" spans="4:10" x14ac:dyDescent="0.35">
      <c r="D17" s="2" t="s">
        <v>14</v>
      </c>
      <c r="E17" s="1" t="s">
        <v>13</v>
      </c>
      <c r="H17" s="5">
        <f>H16*50%</f>
        <v>0</v>
      </c>
    </row>
    <row r="18" spans="4:10" x14ac:dyDescent="0.35">
      <c r="D18" s="2"/>
    </row>
    <row r="19" spans="4:10" x14ac:dyDescent="0.35">
      <c r="D19" s="2"/>
    </row>
    <row r="20" spans="4:10" x14ac:dyDescent="0.35">
      <c r="D20" s="2" t="s">
        <v>19</v>
      </c>
      <c r="E20" s="1" t="s">
        <v>15</v>
      </c>
      <c r="H20" s="3">
        <f>E6</f>
        <v>0</v>
      </c>
      <c r="I20" s="1" t="s">
        <v>16</v>
      </c>
    </row>
    <row r="21" spans="4:10" x14ac:dyDescent="0.35">
      <c r="D21" s="2" t="s">
        <v>21</v>
      </c>
      <c r="E21" s="1" t="s">
        <v>17</v>
      </c>
      <c r="F21" s="3"/>
      <c r="H21" s="4">
        <f>E7</f>
        <v>0</v>
      </c>
      <c r="I21" s="1" t="s">
        <v>16</v>
      </c>
    </row>
    <row r="22" spans="4:10" x14ac:dyDescent="0.35">
      <c r="D22" s="2" t="s">
        <v>22</v>
      </c>
      <c r="E22" s="1" t="s">
        <v>9</v>
      </c>
      <c r="H22" s="4">
        <f>H21-H20</f>
        <v>0</v>
      </c>
      <c r="I22" s="1" t="s">
        <v>16</v>
      </c>
    </row>
    <row r="23" spans="4:10" x14ac:dyDescent="0.35">
      <c r="D23" s="2" t="s">
        <v>24</v>
      </c>
      <c r="E23" s="1" t="s">
        <v>18</v>
      </c>
      <c r="H23" s="1">
        <f>E8</f>
        <v>0</v>
      </c>
      <c r="I23" s="1" t="s">
        <v>16</v>
      </c>
    </row>
    <row r="24" spans="4:10" x14ac:dyDescent="0.35">
      <c r="D24" s="2" t="s">
        <v>25</v>
      </c>
      <c r="E24" s="1" t="s">
        <v>12</v>
      </c>
      <c r="H24" s="4">
        <f>H23*6/12*H22</f>
        <v>0</v>
      </c>
    </row>
    <row r="25" spans="4:10" x14ac:dyDescent="0.35">
      <c r="D25" s="2" t="s">
        <v>5</v>
      </c>
      <c r="E25" s="1" t="s">
        <v>27</v>
      </c>
      <c r="H25" s="5">
        <f>H24*50%</f>
        <v>0</v>
      </c>
    </row>
    <row r="26" spans="4:10" x14ac:dyDescent="0.35">
      <c r="D26" s="2"/>
      <c r="H26" s="4"/>
    </row>
    <row r="27" spans="4:10" x14ac:dyDescent="0.35">
      <c r="D27" s="2" t="s">
        <v>26</v>
      </c>
      <c r="E27" s="1" t="s">
        <v>20</v>
      </c>
      <c r="H27" s="10">
        <f>H25+H17</f>
        <v>0</v>
      </c>
    </row>
    <row r="28" spans="4:10" x14ac:dyDescent="0.35">
      <c r="D28" s="2"/>
    </row>
    <row r="29" spans="4:10" x14ac:dyDescent="0.35">
      <c r="D29" s="2"/>
      <c r="E29" s="1" t="s">
        <v>36</v>
      </c>
    </row>
    <row r="30" spans="4:10" x14ac:dyDescent="0.35">
      <c r="D30" s="2"/>
      <c r="E30" s="1" t="s">
        <v>37</v>
      </c>
    </row>
    <row r="31" spans="4:10" x14ac:dyDescent="0.35">
      <c r="D31" s="2"/>
      <c r="G31" s="4"/>
    </row>
    <row r="32" spans="4:10" x14ac:dyDescent="0.35">
      <c r="D32" s="2"/>
      <c r="J32" s="4"/>
    </row>
    <row r="33" spans="4:10" x14ac:dyDescent="0.35">
      <c r="D33" s="2"/>
      <c r="J33" s="5"/>
    </row>
    <row r="34" spans="4:10" x14ac:dyDescent="0.35">
      <c r="D34" s="2"/>
    </row>
    <row r="35" spans="4:10" x14ac:dyDescent="0.35">
      <c r="D35" s="2"/>
      <c r="G35" s="4"/>
    </row>
    <row r="36" spans="4:10" x14ac:dyDescent="0.35">
      <c r="D36" s="2"/>
      <c r="J36" s="4"/>
    </row>
    <row r="37" spans="4:10" x14ac:dyDescent="0.35">
      <c r="D37" s="2"/>
      <c r="J37" s="5"/>
    </row>
    <row r="38" spans="4:10" x14ac:dyDescent="0.35">
      <c r="D38" s="2"/>
    </row>
    <row r="39" spans="4:10" x14ac:dyDescent="0.35">
      <c r="D39" s="2"/>
      <c r="J39" s="5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Rietbergen, Thomas</dc:creator>
  <cp:lastModifiedBy>Smit-van Hout, Mariska</cp:lastModifiedBy>
  <dcterms:created xsi:type="dcterms:W3CDTF">2022-11-15T10:05:40Z</dcterms:created>
  <dcterms:modified xsi:type="dcterms:W3CDTF">2022-11-21T13:07:45Z</dcterms:modified>
</cp:coreProperties>
</file>